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12000" windowHeight="510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H184" i="1"/>
  <c r="H195" i="1" s="1"/>
  <c r="G184" i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H165" i="1"/>
  <c r="H176" i="1" s="1"/>
  <c r="G165" i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H146" i="1"/>
  <c r="H157" i="1" s="1"/>
  <c r="G146" i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H127" i="1"/>
  <c r="H138" i="1" s="1"/>
  <c r="G127" i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F100" i="1" s="1"/>
  <c r="B90" i="1"/>
  <c r="A90" i="1"/>
  <c r="J89" i="1"/>
  <c r="I89" i="1"/>
  <c r="I100" i="1" s="1"/>
  <c r="H89" i="1"/>
  <c r="G89" i="1"/>
  <c r="G100" i="1" s="1"/>
  <c r="F89" i="1"/>
  <c r="B81" i="1"/>
  <c r="A81" i="1"/>
  <c r="J80" i="1"/>
  <c r="I80" i="1"/>
  <c r="H80" i="1"/>
  <c r="H81" i="1" s="1"/>
  <c r="G80" i="1"/>
  <c r="F80" i="1"/>
  <c r="B71" i="1"/>
  <c r="A71" i="1"/>
  <c r="J70" i="1"/>
  <c r="I70" i="1"/>
  <c r="H70" i="1"/>
  <c r="G70" i="1"/>
  <c r="F70" i="1"/>
  <c r="F81" i="1" s="1"/>
  <c r="B62" i="1"/>
  <c r="A62" i="1"/>
  <c r="J61" i="1"/>
  <c r="J62" i="1" s="1"/>
  <c r="I61" i="1"/>
  <c r="H61" i="1"/>
  <c r="G61" i="1"/>
  <c r="F61" i="1"/>
  <c r="B52" i="1"/>
  <c r="A52" i="1"/>
  <c r="J51" i="1"/>
  <c r="I51" i="1"/>
  <c r="I62" i="1" s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I43" i="1" s="1"/>
  <c r="H32" i="1"/>
  <c r="G32" i="1"/>
  <c r="G43" i="1" s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F43" i="1" l="1"/>
  <c r="H43" i="1"/>
  <c r="J43" i="1"/>
  <c r="F62" i="1"/>
  <c r="H62" i="1"/>
  <c r="G62" i="1"/>
  <c r="J81" i="1"/>
  <c r="G81" i="1"/>
  <c r="I81" i="1"/>
  <c r="H100" i="1"/>
  <c r="J100" i="1"/>
  <c r="G138" i="1"/>
  <c r="I138" i="1"/>
  <c r="G157" i="1"/>
  <c r="I157" i="1"/>
  <c r="G176" i="1"/>
  <c r="I176" i="1"/>
  <c r="G195" i="1"/>
  <c r="I195" i="1"/>
  <c r="F119" i="1"/>
  <c r="F138" i="1"/>
  <c r="F157" i="1"/>
  <c r="F176" i="1"/>
  <c r="F195" i="1"/>
  <c r="I24" i="1"/>
  <c r="I196" i="1" s="1"/>
  <c r="F24" i="1"/>
  <c r="F196" i="1" s="1"/>
  <c r="J24" i="1"/>
  <c r="J196" i="1" s="1"/>
  <c r="H24" i="1"/>
  <c r="H196" i="1" s="1"/>
  <c r="G24" i="1"/>
  <c r="G196" i="1" l="1"/>
</calcChain>
</file>

<file path=xl/sharedStrings.xml><?xml version="1.0" encoding="utf-8"?>
<sst xmlns="http://schemas.openxmlformats.org/spreadsheetml/2006/main" count="206" uniqueCount="58">
  <si>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</si>
  <si>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</si>
  <si>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</si>
  <si>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</si>
  <si>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</si>
  <si>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</si>
  <si>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</si>
  <si>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</si>
  <si>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</si>
  <si>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</si>
  <si>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</si>
  <si>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</si>
  <si>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</si>
  <si>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</si>
  <si>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</si>
  <si>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</si>
  <si>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</si>
  <si>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</si>
  <si>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</si>
  <si>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</si>
  <si>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</si>
  <si>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</si>
  <si>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</si>
  <si>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</si>
  <si>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</si>
  <si>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</si>
  <si>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</si>
  <si>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</si>
  <si>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</si>
  <si>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</si>
  <si>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</si>
  <si>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</si>
  <si>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</si>
  <si>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</si>
  <si>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200</t>
  </si>
  <si>
    <t>50</t>
  </si>
  <si>
    <t>220/250</t>
  </si>
  <si>
    <t>80/100</t>
  </si>
  <si>
    <t>156,0</t>
  </si>
  <si>
    <t>Ржано-пшеничный</t>
  </si>
  <si>
    <t>7-16 лет</t>
  </si>
  <si>
    <t>48,64</t>
  </si>
  <si>
    <t>Молоко</t>
  </si>
  <si>
    <t>Зефир</t>
  </si>
  <si>
    <t>150/180</t>
  </si>
  <si>
    <t>Чай</t>
  </si>
  <si>
    <t>Блины со сгущ. Молоком</t>
  </si>
  <si>
    <t>130/20</t>
  </si>
  <si>
    <t>440,63</t>
  </si>
  <si>
    <t>Икра кабачковая</t>
  </si>
  <si>
    <t>85,0</t>
  </si>
  <si>
    <t>Борщ</t>
  </si>
  <si>
    <t>120,5</t>
  </si>
  <si>
    <t>Рыба запечёная</t>
  </si>
  <si>
    <t>100/120</t>
  </si>
  <si>
    <t>70,0</t>
  </si>
  <si>
    <t>Рис с маслом</t>
  </si>
  <si>
    <t>189,9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</si>
</sst>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zoomScale="80" zoomScaleNormal="8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5"/>
      <c r="D1" s="56"/>
      <c r="E1" s="56"/>
      <c r="F1" s="13" t="s">
        <v>15</v>
      </c>
      <c r="G1" s="2" t="s">
        <v>16</v>
      </c>
      <c r="H1" s="57"/>
      <c r="I1" s="57"/>
      <c r="J1" s="57"/>
      <c r="K1" s="57"/>
    </row>
    <row r="2" spans="1:11" ht="18" x14ac:dyDescent="0.2">
      <c r="A2" s="36" t="s">
        <v>6</v>
      </c>
      <c r="C2" s="2"/>
      <c r="G2" s="2" t="s">
        <v>17</v>
      </c>
      <c r="H2" s="57"/>
      <c r="I2" s="57"/>
      <c r="J2" s="57"/>
      <c r="K2" s="57"/>
    </row>
    <row r="3" spans="1:11" ht="17.25" customHeight="1" x14ac:dyDescent="0.2">
      <c r="A3" s="4" t="s">
        <v>8</v>
      </c>
      <c r="C3" s="2"/>
      <c r="D3" s="3"/>
      <c r="E3" s="39" t="s">
        <v>40</v>
      </c>
      <c r="G3" s="2" t="s">
        <v>18</v>
      </c>
      <c r="H3" s="58">
        <v>45581</v>
      </c>
      <c r="I3" s="59"/>
      <c r="J3" s="59"/>
      <c r="K3" s="59"/>
    </row>
    <row r="4" spans="1:11" ht="13.5" thickBot="1" x14ac:dyDescent="0.25">
      <c r="C4" s="2"/>
      <c r="D4" s="4"/>
    </row>
    <row r="5" spans="1:11" ht="34.5" thickBot="1" x14ac:dyDescent="0.25">
      <c r="A5" s="46" t="s">
        <v>13</v>
      </c>
      <c r="B5" s="47" t="s">
        <v>14</v>
      </c>
      <c r="C5" s="37" t="s">
        <v>0</v>
      </c>
      <c r="D5" s="37" t="s">
        <v>12</v>
      </c>
      <c r="E5" s="37" t="s">
        <v>11</v>
      </c>
      <c r="F5" s="37" t="s">
        <v>33</v>
      </c>
      <c r="G5" s="37" t="s">
        <v>1</v>
      </c>
      <c r="H5" s="37" t="s">
        <v>2</v>
      </c>
      <c r="I5" s="37" t="s">
        <v>3</v>
      </c>
      <c r="J5" s="37" t="s">
        <v>9</v>
      </c>
      <c r="K5" s="38" t="s">
        <v>10</v>
      </c>
    </row>
    <row r="6" spans="1:11" ht="15" x14ac:dyDescent="0.25">
      <c r="A6" s="21">
        <v>1</v>
      </c>
      <c r="B6" s="22">
        <v>1</v>
      </c>
      <c r="C6" s="23" t="s">
        <v>19</v>
      </c>
      <c r="D6" s="5" t="s">
        <v>20</v>
      </c>
      <c r="E6" s="48" t="s">
        <v>46</v>
      </c>
      <c r="F6" s="50" t="s">
        <v>47</v>
      </c>
      <c r="G6" s="41"/>
      <c r="H6" s="41"/>
      <c r="I6" s="41"/>
      <c r="J6" s="51" t="s">
        <v>48</v>
      </c>
      <c r="K6" s="54">
        <v>37</v>
      </c>
    </row>
    <row r="7" spans="1:11" ht="15" x14ac:dyDescent="0.25">
      <c r="A7" s="24"/>
      <c r="B7" s="16"/>
      <c r="C7" s="11"/>
      <c r="D7" s="6"/>
      <c r="E7" s="43" t="s">
        <v>42</v>
      </c>
      <c r="F7" s="44">
        <v>200</v>
      </c>
      <c r="G7" s="44"/>
      <c r="H7" s="44"/>
      <c r="I7" s="44"/>
      <c r="J7" s="44">
        <v>108</v>
      </c>
      <c r="K7" s="45">
        <v>74</v>
      </c>
    </row>
    <row r="8" spans="1:11" ht="15" x14ac:dyDescent="0.25">
      <c r="A8" s="24"/>
      <c r="B8" s="16"/>
      <c r="C8" s="11"/>
      <c r="D8" s="7" t="s">
        <v>21</v>
      </c>
      <c r="E8" s="49" t="s">
        <v>45</v>
      </c>
      <c r="F8" s="51" t="s">
        <v>34</v>
      </c>
      <c r="G8" s="44"/>
      <c r="H8" s="44"/>
      <c r="I8" s="44"/>
      <c r="J8" s="51" t="s">
        <v>41</v>
      </c>
      <c r="K8" s="6">
        <v>38</v>
      </c>
    </row>
    <row r="9" spans="1:11" ht="15" x14ac:dyDescent="0.25">
      <c r="A9" s="24"/>
      <c r="B9" s="16"/>
      <c r="C9" s="11"/>
      <c r="D9" s="7" t="s">
        <v>22</v>
      </c>
      <c r="E9" s="49"/>
      <c r="F9" s="51"/>
      <c r="G9" s="44"/>
      <c r="H9" s="44"/>
      <c r="I9" s="44"/>
      <c r="J9" s="51"/>
      <c r="K9" s="45"/>
    </row>
    <row r="10" spans="1:11" ht="15" x14ac:dyDescent="0.25">
      <c r="A10" s="24"/>
      <c r="B10" s="16"/>
      <c r="C10" s="11"/>
      <c r="D10" s="7" t="s">
        <v>23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 t="s">
        <v>43</v>
      </c>
      <c r="F11" s="44">
        <v>36</v>
      </c>
      <c r="G11" s="44"/>
      <c r="H11" s="44"/>
      <c r="I11" s="44"/>
      <c r="J11" s="44">
        <v>137.5</v>
      </c>
      <c r="K11" s="45">
        <v>58</v>
      </c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32</v>
      </c>
      <c r="E13" s="9"/>
      <c r="F13" s="20">
        <f>SUM(F6:F12)</f>
        <v>236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245.5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24</v>
      </c>
      <c r="D14" s="7" t="s">
        <v>25</v>
      </c>
      <c r="E14" s="52" t="s">
        <v>49</v>
      </c>
      <c r="F14" s="53" t="s">
        <v>35</v>
      </c>
      <c r="G14" s="44"/>
      <c r="H14" s="44"/>
      <c r="I14" s="44"/>
      <c r="J14" s="53" t="s">
        <v>50</v>
      </c>
      <c r="K14" s="45"/>
    </row>
    <row r="15" spans="1:11" ht="15" x14ac:dyDescent="0.25">
      <c r="A15" s="24"/>
      <c r="B15" s="16"/>
      <c r="C15" s="11"/>
      <c r="D15" s="7" t="s">
        <v>26</v>
      </c>
      <c r="E15" s="49" t="s">
        <v>51</v>
      </c>
      <c r="F15" s="51" t="s">
        <v>36</v>
      </c>
      <c r="G15" s="44"/>
      <c r="H15" s="44"/>
      <c r="I15" s="44"/>
      <c r="J15" s="51" t="s">
        <v>52</v>
      </c>
      <c r="K15" s="45">
        <v>53</v>
      </c>
    </row>
    <row r="16" spans="1:11" ht="15" x14ac:dyDescent="0.25">
      <c r="A16" s="24"/>
      <c r="B16" s="16"/>
      <c r="C16" s="11"/>
      <c r="D16" s="7" t="s">
        <v>27</v>
      </c>
      <c r="E16" s="49" t="s">
        <v>53</v>
      </c>
      <c r="F16" s="51" t="s">
        <v>54</v>
      </c>
      <c r="G16" s="44"/>
      <c r="H16" s="44"/>
      <c r="I16" s="44"/>
      <c r="J16" s="51" t="s">
        <v>55</v>
      </c>
      <c r="K16" s="45">
        <v>57</v>
      </c>
    </row>
    <row r="17" spans="1:11" ht="15" x14ac:dyDescent="0.25">
      <c r="A17" s="24"/>
      <c r="B17" s="16"/>
      <c r="C17" s="11"/>
      <c r="D17" s="7" t="s">
        <v>28</v>
      </c>
      <c r="E17" s="49" t="s">
        <v>56</v>
      </c>
      <c r="F17" s="51" t="s">
        <v>44</v>
      </c>
      <c r="G17" s="44"/>
      <c r="H17" s="44"/>
      <c r="I17" s="44"/>
      <c r="J17" s="51" t="s">
        <v>57</v>
      </c>
      <c r="K17" s="45">
        <v>36</v>
      </c>
    </row>
    <row r="18" spans="1:11" ht="15" x14ac:dyDescent="0.25">
      <c r="A18" s="24"/>
      <c r="B18" s="16"/>
      <c r="C18" s="11"/>
      <c r="D18" s="7" t="s">
        <v>29</v>
      </c>
      <c r="E18" s="49" t="s">
        <v>45</v>
      </c>
      <c r="F18" s="51" t="s">
        <v>34</v>
      </c>
      <c r="G18" s="44"/>
      <c r="H18" s="44"/>
      <c r="I18" s="44"/>
      <c r="J18" s="51" t="s">
        <v>41</v>
      </c>
      <c r="K18" s="45">
        <v>38</v>
      </c>
    </row>
    <row r="19" spans="1:11" ht="15" x14ac:dyDescent="0.25">
      <c r="A19" s="24"/>
      <c r="B19" s="16"/>
      <c r="C19" s="11"/>
      <c r="D19" s="7" t="s">
        <v>30</v>
      </c>
      <c r="E19" s="43"/>
      <c r="F19" s="44"/>
      <c r="G19" s="44"/>
      <c r="H19" s="44"/>
      <c r="I19" s="44"/>
      <c r="J19" s="44"/>
      <c r="K19" s="45"/>
    </row>
    <row r="20" spans="1:11" ht="15" x14ac:dyDescent="0.25">
      <c r="A20" s="24"/>
      <c r="B20" s="16"/>
      <c r="C20" s="11"/>
      <c r="D20" s="7" t="s">
        <v>31</v>
      </c>
      <c r="E20" s="49" t="s">
        <v>39</v>
      </c>
      <c r="F20" s="51" t="s">
        <v>37</v>
      </c>
      <c r="G20" s="44"/>
      <c r="H20" s="44"/>
      <c r="I20" s="44"/>
      <c r="J20" s="51" t="s">
        <v>38</v>
      </c>
      <c r="K20" s="45">
        <v>75</v>
      </c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32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60" t="s">
        <v>4</v>
      </c>
      <c r="D24" s="61"/>
      <c r="E24" s="32"/>
      <c r="F24" s="33">
        <f>F13+F23</f>
        <v>236</v>
      </c>
      <c r="G24" s="33">
        <f t="shared" ref="G24:J24" si="2">G13+G23</f>
        <v>0</v>
      </c>
      <c r="H24" s="33">
        <f t="shared" si="2"/>
        <v>0</v>
      </c>
      <c r="I24" s="33">
        <f t="shared" si="2"/>
        <v>0</v>
      </c>
      <c r="J24" s="33">
        <f t="shared" si="2"/>
        <v>245.5</v>
      </c>
      <c r="K24" s="33"/>
    </row>
    <row r="25" spans="1:11" ht="15" x14ac:dyDescent="0.25">
      <c r="A25" s="15">
        <v>1</v>
      </c>
      <c r="B25" s="16">
        <v>2</v>
      </c>
      <c r="C25" s="23" t="s">
        <v>19</v>
      </c>
      <c r="D25" s="5" t="s">
        <v>20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21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22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23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32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24</v>
      </c>
      <c r="D33" s="7" t="s">
        <v>25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26</v>
      </c>
      <c r="E34" s="43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27</v>
      </c>
      <c r="E35" s="43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28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29</v>
      </c>
      <c r="E37" s="43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30</v>
      </c>
      <c r="E38" s="43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31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32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60" t="s">
        <v>4</v>
      </c>
      <c r="D43" s="61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" x14ac:dyDescent="0.25">
      <c r="A44" s="21">
        <v>1</v>
      </c>
      <c r="B44" s="22">
        <v>3</v>
      </c>
      <c r="C44" s="23" t="s">
        <v>19</v>
      </c>
      <c r="D44" s="5" t="s">
        <v>20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21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22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23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32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24</v>
      </c>
      <c r="D52" s="7" t="s">
        <v>25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26</v>
      </c>
      <c r="E53" s="43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27</v>
      </c>
      <c r="E54" s="43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28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29</v>
      </c>
      <c r="E56" s="43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30</v>
      </c>
      <c r="E57" s="43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31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32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60" t="s">
        <v>4</v>
      </c>
      <c r="D62" s="61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" x14ac:dyDescent="0.25">
      <c r="A63" s="21">
        <v>1</v>
      </c>
      <c r="B63" s="22">
        <v>4</v>
      </c>
      <c r="C63" s="23" t="s">
        <v>19</v>
      </c>
      <c r="D63" s="5" t="s">
        <v>20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21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22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23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32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24</v>
      </c>
      <c r="D71" s="7" t="s">
        <v>25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26</v>
      </c>
      <c r="E72" s="43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27</v>
      </c>
      <c r="E73" s="43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28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29</v>
      </c>
      <c r="E75" s="43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30</v>
      </c>
      <c r="E76" s="43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31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32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60" t="s">
        <v>4</v>
      </c>
      <c r="D81" s="61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" x14ac:dyDescent="0.25">
      <c r="A82" s="21">
        <v>1</v>
      </c>
      <c r="B82" s="22">
        <v>5</v>
      </c>
      <c r="C82" s="23" t="s">
        <v>19</v>
      </c>
      <c r="D82" s="5" t="s">
        <v>20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21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22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23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32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24</v>
      </c>
      <c r="D90" s="7" t="s">
        <v>25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26</v>
      </c>
      <c r="E91" s="43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27</v>
      </c>
      <c r="E92" s="43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28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29</v>
      </c>
      <c r="E94" s="43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30</v>
      </c>
      <c r="E95" s="43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31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32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60" t="s">
        <v>4</v>
      </c>
      <c r="D100" s="61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 x14ac:dyDescent="0.25">
      <c r="A101" s="21">
        <v>2</v>
      </c>
      <c r="B101" s="22">
        <v>1</v>
      </c>
      <c r="C101" s="23" t="s">
        <v>19</v>
      </c>
      <c r="D101" s="5" t="s">
        <v>20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21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22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23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32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24</v>
      </c>
      <c r="D109" s="7" t="s">
        <v>25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26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27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28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29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30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31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32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60" t="s">
        <v>4</v>
      </c>
      <c r="D119" s="61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 x14ac:dyDescent="0.25">
      <c r="A120" s="15">
        <v>2</v>
      </c>
      <c r="B120" s="16">
        <v>2</v>
      </c>
      <c r="C120" s="23" t="s">
        <v>19</v>
      </c>
      <c r="D120" s="5" t="s">
        <v>20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21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22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23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32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24</v>
      </c>
      <c r="D128" s="7" t="s">
        <v>25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26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27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28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29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30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31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32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60" t="s">
        <v>4</v>
      </c>
      <c r="D138" s="61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 x14ac:dyDescent="0.25">
      <c r="A139" s="21">
        <v>2</v>
      </c>
      <c r="B139" s="22">
        <v>3</v>
      </c>
      <c r="C139" s="23" t="s">
        <v>19</v>
      </c>
      <c r="D139" s="5" t="s">
        <v>20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21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22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23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32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24</v>
      </c>
      <c r="D147" s="7" t="s">
        <v>25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26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27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28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29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30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31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32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60" t="s">
        <v>4</v>
      </c>
      <c r="D157" s="61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" x14ac:dyDescent="0.25">
      <c r="A158" s="21">
        <v>2</v>
      </c>
      <c r="B158" s="22">
        <v>4</v>
      </c>
      <c r="C158" s="23" t="s">
        <v>19</v>
      </c>
      <c r="D158" s="5" t="s">
        <v>20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21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22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23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32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24</v>
      </c>
      <c r="D166" s="7" t="s">
        <v>25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26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27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28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29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30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31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32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60" t="s">
        <v>4</v>
      </c>
      <c r="D176" s="61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 x14ac:dyDescent="0.25">
      <c r="A177" s="21">
        <v>2</v>
      </c>
      <c r="B177" s="22">
        <v>5</v>
      </c>
      <c r="C177" s="23" t="s">
        <v>19</v>
      </c>
      <c r="D177" s="5" t="s">
        <v>20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21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22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23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32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 x14ac:dyDescent="0.25">
      <c r="A185" s="27">
        <f>A177</f>
        <v>2</v>
      </c>
      <c r="B185" s="14">
        <f>B177</f>
        <v>5</v>
      </c>
      <c r="C185" s="10" t="s">
        <v>24</v>
      </c>
      <c r="D185" s="7" t="s">
        <v>25</v>
      </c>
      <c r="E185" s="43"/>
      <c r="F185" s="44"/>
      <c r="G185" s="44"/>
      <c r="H185" s="44"/>
      <c r="I185" s="44"/>
      <c r="J185" s="44"/>
      <c r="K185" s="45"/>
    </row>
    <row r="186" spans="1:11" ht="15" x14ac:dyDescent="0.25">
      <c r="A186" s="24"/>
      <c r="B186" s="16"/>
      <c r="C186" s="11"/>
      <c r="D186" s="7" t="s">
        <v>26</v>
      </c>
      <c r="E186" s="43"/>
      <c r="F186" s="44"/>
      <c r="G186" s="44"/>
      <c r="H186" s="44"/>
      <c r="I186" s="44"/>
      <c r="J186" s="44"/>
      <c r="K186" s="45"/>
    </row>
    <row r="187" spans="1:11" ht="15" x14ac:dyDescent="0.25">
      <c r="A187" s="24"/>
      <c r="B187" s="16"/>
      <c r="C187" s="11"/>
      <c r="D187" s="7" t="s">
        <v>27</v>
      </c>
      <c r="E187" s="43"/>
      <c r="F187" s="44"/>
      <c r="G187" s="44"/>
      <c r="H187" s="44"/>
      <c r="I187" s="44"/>
      <c r="J187" s="44"/>
      <c r="K187" s="45"/>
    </row>
    <row r="188" spans="1:11" ht="15" x14ac:dyDescent="0.25">
      <c r="A188" s="24"/>
      <c r="B188" s="16"/>
      <c r="C188" s="11"/>
      <c r="D188" s="7" t="s">
        <v>28</v>
      </c>
      <c r="E188" s="43"/>
      <c r="F188" s="44"/>
      <c r="G188" s="44"/>
      <c r="H188" s="44"/>
      <c r="I188" s="44"/>
      <c r="J188" s="44"/>
      <c r="K188" s="45"/>
    </row>
    <row r="189" spans="1:11" ht="15" x14ac:dyDescent="0.25">
      <c r="A189" s="24"/>
      <c r="B189" s="16"/>
      <c r="C189" s="11"/>
      <c r="D189" s="7" t="s">
        <v>29</v>
      </c>
      <c r="E189" s="43"/>
      <c r="F189" s="44"/>
      <c r="G189" s="44"/>
      <c r="H189" s="44"/>
      <c r="I189" s="44"/>
      <c r="J189" s="44"/>
      <c r="K189" s="45"/>
    </row>
    <row r="190" spans="1:11" ht="15" x14ac:dyDescent="0.25">
      <c r="A190" s="24"/>
      <c r="B190" s="16"/>
      <c r="C190" s="11"/>
      <c r="D190" s="7" t="s">
        <v>30</v>
      </c>
      <c r="E190" s="43"/>
      <c r="F190" s="44"/>
      <c r="G190" s="44"/>
      <c r="H190" s="44"/>
      <c r="I190" s="44"/>
      <c r="J190" s="44"/>
      <c r="K190" s="45"/>
    </row>
    <row r="191" spans="1:11" ht="15" x14ac:dyDescent="0.25">
      <c r="A191" s="24"/>
      <c r="B191" s="16"/>
      <c r="C191" s="11"/>
      <c r="D191" s="7" t="s">
        <v>31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32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 x14ac:dyDescent="0.25">
      <c r="A195" s="30">
        <f>A177</f>
        <v>2</v>
      </c>
      <c r="B195" s="31">
        <f>B177</f>
        <v>5</v>
      </c>
      <c r="C195" s="60" t="s">
        <v>4</v>
      </c>
      <c r="D195" s="61"/>
      <c r="E195" s="32"/>
      <c r="F195" s="33">
        <f>F184+F194</f>
        <v>0</v>
      </c>
      <c r="G195" s="33">
        <f t="shared" ref="G195" si="77">G184+G194</f>
        <v>0</v>
      </c>
      <c r="H195" s="33">
        <f t="shared" ref="H195" si="78">H184+H194</f>
        <v>0</v>
      </c>
      <c r="I195" s="33">
        <f t="shared" ref="I195" si="79">I184+I194</f>
        <v>0</v>
      </c>
      <c r="J195" s="33">
        <f t="shared" ref="J195" si="80">J184+J194</f>
        <v>0</v>
      </c>
      <c r="K195" s="33"/>
    </row>
    <row r="196" spans="1:11" ht="13.5" thickBot="1" x14ac:dyDescent="0.25">
      <c r="A196" s="28"/>
      <c r="B196" s="29"/>
      <c r="C196" s="62" t="s">
        <v>5</v>
      </c>
      <c r="D196" s="62"/>
      <c r="E196" s="62"/>
      <c r="F196" s="35">
        <f>(F24+F43+F62+F81+F100+F119+F138+F157+F176+F195)/(IF(F24=0,0,1)+IF(F43=0,0,1)+IF(F62=0,0,1)+IF(F81=0,0,1)+IF(F100=0,0,1)+IF(F119=0,0,1)+IF(F138=0,0,1)+IF(F157=0,0,1)+IF(F176=0,0,1)+IF(F195=0,0,1))</f>
        <v>236</v>
      </c>
      <c r="G196" s="35" t="e">
        <f t="shared" ref="G196:J196" si="81">(G24+G43+G62+G81+G100+G119+G138+G157+G176+G195)/(IF(G24=0,0,1)+IF(G43=0,0,1)+IF(G62=0,0,1)+IF(G81=0,0,1)+IF(G100=0,0,1)+IF(G119=0,0,1)+IF(G138=0,0,1)+IF(G157=0,0,1)+IF(G176=0,0,1)+IF(G195=0,0,1))</f>
        <v>#DIV/0!</v>
      </c>
      <c r="H196" s="35" t="e">
        <f t="shared" si="81"/>
        <v>#DIV/0!</v>
      </c>
      <c r="I196" s="35" t="e">
        <f t="shared" si="81"/>
        <v>#DIV/0!</v>
      </c>
      <c r="J196" s="35">
        <f t="shared" si="81"/>
        <v>245.5</v>
      </c>
      <c r="K196" s="35"/>
    </row>
  </sheetData>
  <sheetProtection sheet="1" objects="1" scenarios="1"/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Users</cp:lastModifiedBy>
  <dcterms:created xsi:type="dcterms:W3CDTF">2022-05-16T14:23:56Z</dcterms:created>
  <dcterms:modified xsi:type="dcterms:W3CDTF">2025-02-02T18:09:31Z</dcterms:modified>
</cp:coreProperties>
</file>